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<sst xmlns="http://schemas.openxmlformats.org/spreadsheetml/2006/main" count="1010" uniqueCount="495">
  <si>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</si>
  <si>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</si>
  <si>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</si>
  <si>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</si>
  <si>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</si>
  <si>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</si>
  <si>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</si>
  <si>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</si>
  <si>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</si>
  <si>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</si>
  <si>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</si>
  <si>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</si>
  <si>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</si>
  <si>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</si>
  <si>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</si>
  <si>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</si>
  <si>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</si>
  <si>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</si>
  <si>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</si>
  <si>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</si>
  <si>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</si>
  <si>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</si>
  <si>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</si>
  <si>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</si>
  <si>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</si>
  <si>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</si>
  <si>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</si>
  <si>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</si>
  <si>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</si>
  <si>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</si>
  <si>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</si>
  <si>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</si>
  <si>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</si>
  <si>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</si>
  <si>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</si>
  <si>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</si>
  <si>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</si>
  <si>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</si>
  <si>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</si>
  <si>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</si>
  <si>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</si>
  <si>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</si>
  <si>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</si>
  <si>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</si>
  <si>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</si>
  <si>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</si>
  <si>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</si>
  <si>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</si>
  <si>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</si>
  <si>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</si>
  <si>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</si>
  <si>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</si>
  <si>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</si>
  <si>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</si>
  <si>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</si>
  <si>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</si>
  <si>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</si>
  <si>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</si>
  <si>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</si>
  <si>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</si>
  <si>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</si>
  <si>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</si>
  <si>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</si>
  <si>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</si>
  <si>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</si>
  <si>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</si>
  <si>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</si>
  <si>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</si>
  <si>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</si>
  <si>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</si>
  <si>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</si>
  <si>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</si>
  <si>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</si>
  <si>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</si>
  <si>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</si>
  <si>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</si>
  <si>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</si>
  <si>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</si>
  <si>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</si>
  <si>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</si>
  <si>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</si>
  <si>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</si>
  <si>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</si>
  <si>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</si>
  <si>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</si>
  <si>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</si>
  <si>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</si>
  <si>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</si>
  <si>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</si>
  <si>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</si>
  <si>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</si>
  <si>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</si>
  <si>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</si>
  <si>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</si>
  <si>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</si>
  <si>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</si>
  <si>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</si>
  <si>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</si>
  <si>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</si>
  <si>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</si>
  <si>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</si>
  <si>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</si>
  <si>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</si>
  <si>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</si>
  <si>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</si>
  <si>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</si>
  <si>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</si>
  <si>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</si>
  <si>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</si>
  <si>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</si>
  <si>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</si>
  <si>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</si>
  <si>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</si>
  <si>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</si>
  <si>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</si>
  <si>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</si>
  <si>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</si>
  <si>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</si>
  <si>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</si>
  <si>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</si>
  <si>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</si>
  <si>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</si>
  <si>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</si>
  <si>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</si>
  <si>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</si>
  <si>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</si>
  <si>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</si>
  <si>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</si>
  <si>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</si>
  <si>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</si>
  <si>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</si>
  <si>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</si>
  <si>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</si>
  <si>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</si>
  <si>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</si>
  <si>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</si>
  <si>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</si>
  <si>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</si>
  <si>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</si>
  <si>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</si>
  <si>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</si>
  <si>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</si>
  <si>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</si>
  <si>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</si>
  <si>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</si>
  <si>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</si>
  <si>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</si>
  <si>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</si>
  <si>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</si>
  <si>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</si>
  <si>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</si>
  <si>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</si>
  <si>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</si>
  <si>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</si>
  <si>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</si>
  <si>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</si>
  <si>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</si>
  <si>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</si>
  <si>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</si>
  <si>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</si>
  <si>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</si>
  <si>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</si>
  <si>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</si>
  <si>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</si>
  <si>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</si>
  <si>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</si>
  <si>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</si>
  <si>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</si>
  <si>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</si>
  <si>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</si>
  <si>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</si>
  <si>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</si>
  <si>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</si>
  <si>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</si>
  <si>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</si>
  <si>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</si>
  <si>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</si>
  <si>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</si>
  <si>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</si>
  <si>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</si>
  <si>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</si>
  <si>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</si>
  <si>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</si>
  <si>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</si>
  <si>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</si>
  <si>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</si>
  <si>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</si>
  <si>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</si>
  <si>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</si>
  <si>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</si>
  <si>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</si>
  <si>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</si>
  <si>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</si>
  <si>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</si>
  <si>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</si>
  <si>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</si>
  <si>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</si>
  <si>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</si>
  <si>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</si>
  <si>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</si>
  <si>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</si>
  <si>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</si>
  <si>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</si>
  <si>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</si>
  <si>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</si>
  <si>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</si>
  <si>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</si>
  <si>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</si>
  <si>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</si>
  <si>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</si>
  <si>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</si>
  <si>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</si>
  <si>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</si>
  <si>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</si>
  <si>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</si>
  <si>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</si>
  <si>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</si>
  <si>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</si>
  <si>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</si>
  <si>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</si>
  <si>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</si>
  <si>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</si>
  <si>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</si>
  <si>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</si>
  <si>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</si>
  <si>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</si>
  <si>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</si>
  <si>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</si>
  <si>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</si>
  <si>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</si>
  <si>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</si>
  <si>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</si>
  <si>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</si>
  <si>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</si>
  <si>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</si>
  <si>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</si>
  <si>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</si>
  <si>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</si>
  <si>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</si>
  <si>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</si>
  <si>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</si>
  <si>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</si>
  <si>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</si>
  <si>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</si>
  <si>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</si>
  <si>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</si>
  <si>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</si>
  <si>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</si>
  <si>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</si>
  <si>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</si>
  <si>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</si>
  <si>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</si>
  <si>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</si>
  <si>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</si>
  <si>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</si>
  <si>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</si>
  <si>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</si>
  <si>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</si>
  <si>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</si>
  <si>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</si>
  <si>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</si>
  <si>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</si>
  <si>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</si>
  <si>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</si>
  <si>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</si>
  <si>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</si>
  <si>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</si>
  <si>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</si>
  <si>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</si>
  <si>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</si>
  <si>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</si>
  <si>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</si>
  <si>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</si>
  <si>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</si>
  <si>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</si>
  <si>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</si>
  <si>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</si>
  <si>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</si>
  <si>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</si>
  <si>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</si>
  <si>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</si>
  <si>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</si>
  <si>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</si>
  <si>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</si>
  <si>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</si>
  <si>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</si>
  <si>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</si>
  <si>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</si>
  <si>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</si>
  <si>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</si>
  <si>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</si>
  <si>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</si>
  <si>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</si>
  <si>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</si>
  <si>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</si>
  <si>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</si>
  <si>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</si>
  <si>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</si>
  <si>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</si>
  <si>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</si>
  <si>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</si>
  <si>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</si>
  <si>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</si>
  <si>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</si>
  <si>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</si>
  <si>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</si>
  <si>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</si>
  <si>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</si>
  <si>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</si>
  <si>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</si>
  <si>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</si>
  <si>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</si>
  <si>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</si>
  <si>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</si>
  <si>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</si>
  <si>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</si>
  <si>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</si>
  <si>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</si>
  <si>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</si>
  <si>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</si>
  <si>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</si>
  <si>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</si>
  <si>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</si>
  <si>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</si>
  <si>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</si>
  <si>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</si>
  <si>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</si>
  <si>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</si>
  <si>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</si>
  <si>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</si>
  <si>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</si>
  <si>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</si>
  <si>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</si>
  <si>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</si>
  <si>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</si>
  <si>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</si>
  <si>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</si>
  <si>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</si>
  <si>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</si>
  <si>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</si>
  <si>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</si>
  <si>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</si>
  <si>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</si>
  <si>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</si>
  <si>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</si>
  <si>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</si>
  <si>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</si>
  <si>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</si>
  <si>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</si>
  <si>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</si>
  <si>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</si>
  <si>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</si>
  <si>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</si>
  <si>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</si>
  <si>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</si>
  <si>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</si>
  <si>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</si>
  <si>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</si>
  <si>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</si>
  <si>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</si>
  <si>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</si>
  <si>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</si>
  <si>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</si>
  <si>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</si>
  <si>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</si>
  <si>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</si>
  <si>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</si>
  <si>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</si>
  <si>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</si>
  <si>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</si>
  <si>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</si>
  <si>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</si>
  <si>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</si>
  <si>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</si>
  <si>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</si>
  <si>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</si>
  <si>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</si>
  <si>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</si>
  <si>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</si>
  <si>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</si>
  <si>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</si>
  <si>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</si>
  <si>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</si>
  <si>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</si>
  <si>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</si>
  <si>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</si>
  <si>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</si>
  <si>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</si>
  <si>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</si>
  <si>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</si>
  <si>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</si>
  <si>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</si>
  <si>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</si>
  <si>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</si>
  <si>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</si>
  <si>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</si>
  <si>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</si>
  <si>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</si>
  <si>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</si>
  <si>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</si>
  <si>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</si>
  <si>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</si>
  <si>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</si>
  <si>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</si>
  <si>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</si>
  <si>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</si>
  <si>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</si>
  <si>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</si>
  <si>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</si>
  <si>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</si>
  <si>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</si>
  <si>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</si>
  <si>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</si>
  <si>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</si>
  <si>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</si>
  <si>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</si>
  <si>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</si>
  <si>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</si>
  <si>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</si>
  <si>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</si>
  <si>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</si>
  <si>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</si>
  <si>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</si>
  <si>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</si>
  <si>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</si>
  <si>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</si>
  <si>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</si>
  <si>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</si>
  <si>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</si>
  <si>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</si>
  <si>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</si>
  <si>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</si>
  <si>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</si>
  <si>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</si>
  <si>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</si>
  <si>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</si>
  <si>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</si>
  <si>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</si>
  <si>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</si>
  <si>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</si>
  <si>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</si>
  <si>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</si>
  <si>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</si>
  <si>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</si>
  <si>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</si>
  <si>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</si>
  <si>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</si>
  <si>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</si>
  <si>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</si>
  <si>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</si>
  <si>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</si>
  <si>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</si>
  <si>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</si>
  <si>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</si>
  <si>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</si>
  <si>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</si>
  <si>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</si>
  <si>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</si>
  <si>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</si>
  <si>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</si>
  <si>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</si>
  <si>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</si>
  <si>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</si>
  <si>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</si>
  <si>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</si>
  <si>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</si>
  <si>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</si>
  <si>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</si>
  <si>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</si>
  <si>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</si>
  <si>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</si>
  <si>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</si>
  <si>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</si>
  <si>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</si>
  <si>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</si>
  <si>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</si>
  <si>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</si>
  <si>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</si>
  <si>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</si>
  <si>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</si>
  <si>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</si>
  <si>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</si>
  <si>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</si>
  <si>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</si>
  <si>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</si>
  <si>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</si>
  <si>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</si>
  <si>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</si>
  <si>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</si>
  <si>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</si>
  <si>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</si>
  <si>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</si>
  <si>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</si>
  <si>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</si>
  <si>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периоду:01.01.2017. do 30.09.2017.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</si>
</sst>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6">
      <selection activeCell="K556" sqref="K556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52372</v>
      </c>
      <c r="F22" s="33">
        <f aca="true" t="shared" si="0" ref="F22:K22">F23+F145</f>
        <v>44442</v>
      </c>
      <c r="G22" s="33">
        <f t="shared" si="0"/>
        <v>0</v>
      </c>
      <c r="H22" s="33">
        <f t="shared" si="0"/>
        <v>6479</v>
      </c>
      <c r="I22" s="33">
        <f t="shared" si="0"/>
        <v>674</v>
      </c>
      <c r="J22" s="33">
        <f t="shared" si="0"/>
        <v>9</v>
      </c>
      <c r="K22" s="33">
        <f t="shared" si="0"/>
        <v>768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52372</v>
      </c>
      <c r="F23" s="33">
        <f aca="true" t="shared" si="1" ref="F23:K23">F24+F76+F90+F100+F133+F138+F142</f>
        <v>44442</v>
      </c>
      <c r="G23" s="33">
        <f t="shared" si="1"/>
        <v>0</v>
      </c>
      <c r="H23" s="33">
        <f t="shared" si="1"/>
        <v>6479</v>
      </c>
      <c r="I23" s="33">
        <f t="shared" si="1"/>
        <v>674</v>
      </c>
      <c r="J23" s="33">
        <f t="shared" si="1"/>
        <v>9</v>
      </c>
      <c r="K23" s="33">
        <f t="shared" si="1"/>
        <v>768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6479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6479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6479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6479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6479</v>
      </c>
      <c r="F98" s="35"/>
      <c r="G98" s="35"/>
      <c r="H98" s="35">
        <v>6479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768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0</v>
      </c>
      <c r="K100" s="33">
        <f t="shared" si="21"/>
        <v>768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768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768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50</v>
      </c>
      <c r="F113" s="35"/>
      <c r="G113" s="35"/>
      <c r="H113" s="35"/>
      <c r="I113" s="35"/>
      <c r="J113" s="35"/>
      <c r="K113" s="35">
        <v>50</v>
      </c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718</v>
      </c>
      <c r="F115" s="35"/>
      <c r="G115" s="35"/>
      <c r="H115" s="35"/>
      <c r="I115" s="35"/>
      <c r="J115" s="35"/>
      <c r="K115" s="35">
        <v>718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0</v>
      </c>
      <c r="F125" s="35"/>
      <c r="G125" s="35"/>
      <c r="H125" s="35"/>
      <c r="I125" s="35"/>
      <c r="J125" s="35"/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674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674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674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674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674</v>
      </c>
      <c r="F135" s="35"/>
      <c r="G135" s="35"/>
      <c r="H135" s="35"/>
      <c r="I135" s="35">
        <v>674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9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9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9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9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9</v>
      </c>
      <c r="F140" s="35"/>
      <c r="G140" s="35"/>
      <c r="H140" s="35"/>
      <c r="I140" s="35"/>
      <c r="J140" s="35">
        <v>9</v>
      </c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44442</v>
      </c>
      <c r="F142" s="33">
        <f aca="true" t="shared" si="34" ref="F142:K143">SUM(F143)</f>
        <v>44442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44442</v>
      </c>
      <c r="F143" s="33">
        <f t="shared" si="34"/>
        <v>44442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44442</v>
      </c>
      <c r="F144" s="35">
        <v>44442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52372</v>
      </c>
      <c r="F222" s="33">
        <f aca="true" t="shared" si="59" ref="F222:K222">F22+F174</f>
        <v>44442</v>
      </c>
      <c r="G222" s="33">
        <f t="shared" si="59"/>
        <v>0</v>
      </c>
      <c r="H222" s="33">
        <f t="shared" si="59"/>
        <v>6479</v>
      </c>
      <c r="I222" s="33">
        <f t="shared" si="59"/>
        <v>674</v>
      </c>
      <c r="J222" s="33">
        <f t="shared" si="59"/>
        <v>9</v>
      </c>
      <c r="K222" s="33">
        <f t="shared" si="59"/>
        <v>768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52027</v>
      </c>
      <c r="F231" s="33">
        <f aca="true" t="shared" si="61" ref="F231:K231">F232+F432</f>
        <v>44442</v>
      </c>
      <c r="G231" s="33">
        <f t="shared" si="61"/>
        <v>0</v>
      </c>
      <c r="H231" s="33">
        <f t="shared" si="61"/>
        <v>6165</v>
      </c>
      <c r="I231" s="33">
        <f t="shared" si="61"/>
        <v>674</v>
      </c>
      <c r="J231" s="33">
        <f t="shared" si="61"/>
        <v>0</v>
      </c>
      <c r="K231" s="33">
        <f t="shared" si="61"/>
        <v>746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52027</v>
      </c>
      <c r="F232" s="33">
        <f aca="true" t="shared" si="62" ref="F232:K232">F233+F259+F312+F327+F355+F372+F392+F411</f>
        <v>44442</v>
      </c>
      <c r="G232" s="33">
        <f t="shared" si="62"/>
        <v>0</v>
      </c>
      <c r="H232" s="33">
        <f t="shared" si="62"/>
        <v>6165</v>
      </c>
      <c r="I232" s="33">
        <f t="shared" si="62"/>
        <v>674</v>
      </c>
      <c r="J232" s="33">
        <f t="shared" si="62"/>
        <v>0</v>
      </c>
      <c r="K232" s="33">
        <f t="shared" si="62"/>
        <v>746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45765</v>
      </c>
      <c r="F233" s="33">
        <f aca="true" t="shared" si="63" ref="F233:K233">F234+F236+F240+F242+F247+F249+F255+F257</f>
        <v>43711</v>
      </c>
      <c r="G233" s="33">
        <f t="shared" si="63"/>
        <v>0</v>
      </c>
      <c r="H233" s="33">
        <f t="shared" si="63"/>
        <v>1380</v>
      </c>
      <c r="I233" s="33">
        <f t="shared" si="63"/>
        <v>674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36459</v>
      </c>
      <c r="F234" s="33">
        <f aca="true" t="shared" si="64" ref="F234:K234">SUM(F235)</f>
        <v>36459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36459</v>
      </c>
      <c r="F235" s="35">
        <v>36459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6636</v>
      </c>
      <c r="F236" s="33">
        <f aca="true" t="shared" si="65" ref="F236:K236">SUM(F237:F239)</f>
        <v>6534</v>
      </c>
      <c r="G236" s="33">
        <f t="shared" si="65"/>
        <v>0</v>
      </c>
      <c r="H236" s="33">
        <f t="shared" si="65"/>
        <v>0</v>
      </c>
      <c r="I236" s="33">
        <f t="shared" si="65"/>
        <v>102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4449</v>
      </c>
      <c r="F237" s="35">
        <v>4380</v>
      </c>
      <c r="G237" s="35"/>
      <c r="H237" s="35"/>
      <c r="I237" s="35">
        <v>69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1909</v>
      </c>
      <c r="F238" s="35">
        <v>1880</v>
      </c>
      <c r="G238" s="35"/>
      <c r="H238" s="35"/>
      <c r="I238" s="35">
        <v>29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278</v>
      </c>
      <c r="F239" s="35">
        <v>274</v>
      </c>
      <c r="G239" s="35"/>
      <c r="H239" s="35"/>
      <c r="I239" s="35">
        <v>4</v>
      </c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447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447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447</v>
      </c>
      <c r="F241" s="35"/>
      <c r="G241" s="35"/>
      <c r="H241" s="35">
        <v>447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1290</v>
      </c>
      <c r="F242" s="33">
        <f aca="true" t="shared" si="67" ref="F242:K242">SUM(F243:F246)</f>
        <v>718</v>
      </c>
      <c r="G242" s="33">
        <f t="shared" si="67"/>
        <v>0</v>
      </c>
      <c r="H242" s="33">
        <f t="shared" si="67"/>
        <v>0</v>
      </c>
      <c r="I242" s="33">
        <f t="shared" si="67"/>
        <v>572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572</v>
      </c>
      <c r="F243" s="35">
        <v>0</v>
      </c>
      <c r="G243" s="35"/>
      <c r="H243" s="35"/>
      <c r="I243" s="35">
        <v>572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718</v>
      </c>
      <c r="F245" s="35">
        <v>718</v>
      </c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459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459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459</v>
      </c>
      <c r="F248" s="35"/>
      <c r="G248" s="35"/>
      <c r="H248" s="35">
        <v>459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474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474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474</v>
      </c>
      <c r="F254" s="35">
        <v>0</v>
      </c>
      <c r="G254" s="35"/>
      <c r="H254" s="35">
        <v>474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5464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4773</v>
      </c>
      <c r="I259" s="33">
        <f t="shared" si="73"/>
        <v>0</v>
      </c>
      <c r="J259" s="33">
        <f t="shared" si="73"/>
        <v>0</v>
      </c>
      <c r="K259" s="33">
        <f t="shared" si="73"/>
        <v>691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3094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3094</v>
      </c>
      <c r="I260" s="33">
        <f t="shared" si="74"/>
        <v>0</v>
      </c>
      <c r="J260" s="33">
        <f t="shared" si="74"/>
        <v>0</v>
      </c>
      <c r="K260" s="33">
        <f t="shared" si="74"/>
        <v>0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85</v>
      </c>
      <c r="F261" s="35"/>
      <c r="G261" s="35"/>
      <c r="H261" s="35">
        <v>85</v>
      </c>
      <c r="I261" s="35"/>
      <c r="J261" s="35"/>
      <c r="K261" s="35"/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2311</v>
      </c>
      <c r="F262" s="35">
        <v>0</v>
      </c>
      <c r="G262" s="35"/>
      <c r="H262" s="35">
        <v>2311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646</v>
      </c>
      <c r="F263" s="35"/>
      <c r="G263" s="35"/>
      <c r="H263" s="35">
        <v>646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43</v>
      </c>
      <c r="F264" s="35">
        <v>0</v>
      </c>
      <c r="G264" s="35"/>
      <c r="H264" s="35">
        <v>43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9</v>
      </c>
      <c r="F265" s="35">
        <v>0</v>
      </c>
      <c r="G265" s="35"/>
      <c r="H265" s="35">
        <v>9</v>
      </c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2034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1371</v>
      </c>
      <c r="I268" s="33">
        <f t="shared" si="75"/>
        <v>0</v>
      </c>
      <c r="J268" s="33">
        <f t="shared" si="75"/>
        <v>0</v>
      </c>
      <c r="K268" s="33">
        <f t="shared" si="75"/>
        <v>663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663</v>
      </c>
      <c r="F269" s="35">
        <v>0</v>
      </c>
      <c r="G269" s="35"/>
      <c r="H269" s="35"/>
      <c r="I269" s="35"/>
      <c r="J269" s="35"/>
      <c r="K269" s="35">
        <v>663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1371</v>
      </c>
      <c r="F272" s="35"/>
      <c r="G272" s="35"/>
      <c r="H272" s="35">
        <v>1371</v>
      </c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123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95</v>
      </c>
      <c r="I274" s="33">
        <f t="shared" si="76"/>
        <v>0</v>
      </c>
      <c r="J274" s="33">
        <f t="shared" si="76"/>
        <v>0</v>
      </c>
      <c r="K274" s="33">
        <f t="shared" si="76"/>
        <v>28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5</v>
      </c>
      <c r="F276" s="35"/>
      <c r="G276" s="35"/>
      <c r="H276" s="35">
        <v>5</v>
      </c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10</v>
      </c>
      <c r="F277" s="35"/>
      <c r="G277" s="35"/>
      <c r="H277" s="35">
        <v>10</v>
      </c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28</v>
      </c>
      <c r="F285" s="35">
        <v>0</v>
      </c>
      <c r="G285" s="35"/>
      <c r="H285" s="35"/>
      <c r="I285" s="35"/>
      <c r="J285" s="35"/>
      <c r="K285" s="35">
        <v>28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80</v>
      </c>
      <c r="F286" s="35">
        <v>0</v>
      </c>
      <c r="G286" s="35"/>
      <c r="H286" s="35">
        <v>80</v>
      </c>
      <c r="I286" s="35"/>
      <c r="J286" s="35"/>
      <c r="K286" s="35"/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24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24</v>
      </c>
      <c r="I287" s="33">
        <f t="shared" si="78"/>
        <v>0</v>
      </c>
      <c r="J287" s="33">
        <f t="shared" si="78"/>
        <v>0</v>
      </c>
      <c r="K287" s="33">
        <f t="shared" si="78"/>
        <v>0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24</v>
      </c>
      <c r="F294" s="35">
        <v>0</v>
      </c>
      <c r="G294" s="35"/>
      <c r="H294" s="35">
        <v>24</v>
      </c>
      <c r="I294" s="35"/>
      <c r="J294" s="35"/>
      <c r="K294" s="35"/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42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42</v>
      </c>
      <c r="I295" s="33">
        <f t="shared" si="79"/>
        <v>0</v>
      </c>
      <c r="J295" s="33">
        <f t="shared" si="79"/>
        <v>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30</v>
      </c>
      <c r="F296" s="35"/>
      <c r="G296" s="35"/>
      <c r="H296" s="35">
        <v>30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12</v>
      </c>
      <c r="F297" s="35"/>
      <c r="G297" s="35"/>
      <c r="H297" s="35">
        <v>12</v>
      </c>
      <c r="I297" s="35"/>
      <c r="J297" s="35"/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147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147</v>
      </c>
      <c r="I298" s="33">
        <f t="shared" si="80"/>
        <v>0</v>
      </c>
      <c r="J298" s="33">
        <f t="shared" si="80"/>
        <v>0</v>
      </c>
      <c r="K298" s="33">
        <f t="shared" si="80"/>
        <v>0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19</v>
      </c>
      <c r="F299" s="35">
        <v>0</v>
      </c>
      <c r="G299" s="35"/>
      <c r="H299" s="35">
        <v>19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0</v>
      </c>
      <c r="F301" s="35">
        <v>0</v>
      </c>
      <c r="G301" s="35"/>
      <c r="H301" s="35"/>
      <c r="I301" s="35"/>
      <c r="J301" s="35"/>
      <c r="K301" s="35"/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50</v>
      </c>
      <c r="F304" s="35">
        <v>0</v>
      </c>
      <c r="G304" s="35"/>
      <c r="H304" s="35">
        <v>50</v>
      </c>
      <c r="I304" s="35"/>
      <c r="J304" s="35"/>
      <c r="K304" s="35"/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24</v>
      </c>
      <c r="F310" s="35">
        <v>0</v>
      </c>
      <c r="G310" s="35"/>
      <c r="H310" s="35">
        <v>24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54</v>
      </c>
      <c r="F311" s="35">
        <v>0</v>
      </c>
      <c r="G311" s="35"/>
      <c r="H311" s="35">
        <v>54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798</v>
      </c>
      <c r="F411" s="33">
        <f aca="true" t="shared" si="110" ref="F411:K411">F412+F415+F419+F421+F424+F430</f>
        <v>731</v>
      </c>
      <c r="G411" s="33">
        <f t="shared" si="110"/>
        <v>0</v>
      </c>
      <c r="H411" s="33">
        <f t="shared" si="110"/>
        <v>12</v>
      </c>
      <c r="I411" s="33">
        <f t="shared" si="110"/>
        <v>0</v>
      </c>
      <c r="J411" s="33">
        <f t="shared" si="110"/>
        <v>0</v>
      </c>
      <c r="K411" s="33">
        <f t="shared" si="110"/>
        <v>55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307</v>
      </c>
      <c r="F415" s="33">
        <f aca="true" t="shared" si="112" ref="F415:K415">SUM(F416:F418)</f>
        <v>240</v>
      </c>
      <c r="G415" s="33">
        <f t="shared" si="112"/>
        <v>0</v>
      </c>
      <c r="H415" s="33">
        <f t="shared" si="112"/>
        <v>12</v>
      </c>
      <c r="I415" s="33">
        <f t="shared" si="112"/>
        <v>0</v>
      </c>
      <c r="J415" s="33">
        <f t="shared" si="112"/>
        <v>0</v>
      </c>
      <c r="K415" s="33">
        <f t="shared" si="112"/>
        <v>55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55</v>
      </c>
      <c r="F416" s="35"/>
      <c r="G416" s="35"/>
      <c r="H416" s="35"/>
      <c r="I416" s="35"/>
      <c r="J416" s="35"/>
      <c r="K416" s="35">
        <v>55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252</v>
      </c>
      <c r="F417" s="35">
        <v>240</v>
      </c>
      <c r="G417" s="35"/>
      <c r="H417" s="35">
        <v>12</v>
      </c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491</v>
      </c>
      <c r="F419" s="33">
        <f aca="true" t="shared" si="113" ref="F419:K419">SUM(F420)</f>
        <v>491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491</v>
      </c>
      <c r="F420" s="35">
        <v>491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0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0</v>
      </c>
      <c r="I432" s="33">
        <f t="shared" si="118"/>
        <v>0</v>
      </c>
      <c r="J432" s="33">
        <f t="shared" si="118"/>
        <v>0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0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0</v>
      </c>
      <c r="I433" s="33">
        <f t="shared" si="119"/>
        <v>0</v>
      </c>
      <c r="J433" s="33">
        <f t="shared" si="119"/>
        <v>0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0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0</v>
      </c>
      <c r="I439" s="33">
        <f t="shared" si="121"/>
        <v>0</v>
      </c>
      <c r="J439" s="33">
        <f t="shared" si="121"/>
        <v>0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0</v>
      </c>
      <c r="F445" s="35"/>
      <c r="G445" s="35"/>
      <c r="H445" s="35"/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52027</v>
      </c>
      <c r="F540" s="33">
        <f aca="true" t="shared" si="149" ref="F540:K540">F231+F486</f>
        <v>44442</v>
      </c>
      <c r="G540" s="33">
        <f t="shared" si="149"/>
        <v>0</v>
      </c>
      <c r="H540" s="33">
        <f t="shared" si="149"/>
        <v>6165</v>
      </c>
      <c r="I540" s="33">
        <f t="shared" si="149"/>
        <v>674</v>
      </c>
      <c r="J540" s="33">
        <f t="shared" si="149"/>
        <v>0</v>
      </c>
      <c r="K540" s="33">
        <f t="shared" si="149"/>
        <v>746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52372</v>
      </c>
      <c r="F548" s="33">
        <f aca="true" t="shared" si="151" ref="F548:K548">SUM(F22)</f>
        <v>44442</v>
      </c>
      <c r="G548" s="33">
        <f t="shared" si="151"/>
        <v>0</v>
      </c>
      <c r="H548" s="33">
        <f t="shared" si="151"/>
        <v>6479</v>
      </c>
      <c r="I548" s="33">
        <f t="shared" si="151"/>
        <v>674</v>
      </c>
      <c r="J548" s="33">
        <f t="shared" si="151"/>
        <v>9</v>
      </c>
      <c r="K548" s="33">
        <f t="shared" si="151"/>
        <v>768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52027</v>
      </c>
      <c r="F549" s="33">
        <f aca="true" t="shared" si="152" ref="F549:K549">SUM(F231)</f>
        <v>44442</v>
      </c>
      <c r="G549" s="33">
        <f t="shared" si="152"/>
        <v>0</v>
      </c>
      <c r="H549" s="33">
        <f t="shared" si="152"/>
        <v>6165</v>
      </c>
      <c r="I549" s="33">
        <f t="shared" si="152"/>
        <v>674</v>
      </c>
      <c r="J549" s="33">
        <f t="shared" si="152"/>
        <v>0</v>
      </c>
      <c r="K549" s="33">
        <f t="shared" si="152"/>
        <v>746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345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314</v>
      </c>
      <c r="I550" s="33">
        <f t="shared" si="153"/>
        <v>0</v>
      </c>
      <c r="J550" s="33">
        <f t="shared" si="153"/>
        <v>9</v>
      </c>
      <c r="K550" s="33">
        <f t="shared" si="153"/>
        <v>22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345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314</v>
      </c>
      <c r="I556" s="33">
        <f t="shared" si="159"/>
        <v>0</v>
      </c>
      <c r="J556" s="33">
        <f t="shared" si="159"/>
        <v>9</v>
      </c>
      <c r="K556" s="33">
        <f t="shared" si="159"/>
        <v>22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2017-10-10T06:39:50Z</cp:lastPrinted>
  <dcterms:created xsi:type="dcterms:W3CDTF">2007-06-29T11:28:55Z</dcterms:created>
  <dcterms:modified xsi:type="dcterms:W3CDTF">2017-10-10T06:41:50Z</dcterms:modified>
  <cp:category/>
  <cp:version/>
  <cp:contentType/>
  <cp:contentStatus/>
</cp:coreProperties>
</file>